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<sst xmlns="http://schemas.openxmlformats.org/spreadsheetml/2006/main" count="169" uniqueCount="68">
  <si>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</si>
  <si>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</si>
  <si>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</si>
  <si>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</si>
  <si>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</si>
  <si>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</si>
  <si>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</si>
  <si>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</si>
  <si>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</si>
  <si>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</si>
  <si>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</si>
  <si>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</si>
  <si>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</si>
  <si>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</si>
  <si>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</si>
  <si>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</si>
  <si>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</si>
  <si>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</si>
  <si>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</si>
  <si>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</si>
  <si>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</si>
  <si>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</si>
  <si>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</si>
  <si>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</si>
  <si>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</si>
  <si>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</si>
  <si>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</si>
  <si>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</si>
  <si>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</si>
  <si>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</si>
  <si>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</si>
  <si>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</si>
  <si>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</si>
  <si>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</si>
  <si>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</si>
  <si>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</si>
  <si>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</si>
  <si>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</si>
  <si>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</si>
  <si>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</si>
  <si>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</si>
  <si>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</si>
  <si>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</si>
  <si>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</si>
  <si>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</si>
  <si>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</si>
  <si>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</si>
  <si>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</si>
  <si>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</si>
  <si>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</si>
  <si>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</si>
  <si>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</si>
  <si>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</si>
  <si>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</si>
  <si>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</si>
  <si>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</si>
  <si>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</si>
  <si>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</si>
  <si>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</si>
  <si>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</si>
  <si>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</si>
  <si>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</si>
  <si>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</si>
  <si>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Оценка 2023 (в лева)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</si>
  <si>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</si>
  <si>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</si>
  <si>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9</t>
  </si>
  <si>
    <t>Национална здравноосигурителна каса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</si>
</sst>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66</v>
      </c>
      <c r="E1" s="16"/>
      <c r="F1" s="16"/>
      <c r="G1" s="16"/>
    </row>
    <row r="2" spans="1:7" ht="49.5" customHeight="1">
      <c r="A2" s="77" t="s">
        <v>65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67</v>
      </c>
      <c r="B4" s="84"/>
      <c r="C4" s="85"/>
      <c r="D4" s="17">
        <v>44927</v>
      </c>
      <c r="E4" s="17">
        <v>44985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0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3658198.5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24</v>
      </c>
      <c r="B24" s="46">
        <f aca="true" t="shared" si="2" ref="B24:G24">+B8+B12+B13+B15+B17+B18+B19+B20+B21</f>
        <v>3658198.5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Национална здравноосигурителна каса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44985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9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Национална здравноосигурителна каса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44985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5" sqref="B1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Национална здравноосигурителна каса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44985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>
        <v>3658198.5</v>
      </c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3658198.5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tabSelected="1"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9" sqref="D9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9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Национална здравноосигурителна каса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>
        <f>IF(ISBLANK(ОБЩО!D4),"",ОБЩО!D4)</f>
        <v>44927</v>
      </c>
      <c r="F5" s="18">
        <f>IF(ISBLANK(ОБЩО!E4),"",ОБЩО!E4)</f>
        <v>44985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63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3658198.5</v>
      </c>
      <c r="E9" s="39">
        <f t="shared" si="0"/>
        <v>0</v>
      </c>
      <c r="F9" s="63">
        <f t="shared" si="0"/>
        <v>0</v>
      </c>
      <c r="G9" s="39">
        <f t="shared" si="0"/>
        <v>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60</v>
      </c>
      <c r="C32" s="39"/>
      <c r="D32" s="39">
        <f aca="true" t="shared" si="4" ref="D32:I32">SUM(D33:D42)</f>
        <v>3658198.5</v>
      </c>
      <c r="E32" s="39">
        <f t="shared" si="4"/>
        <v>0</v>
      </c>
      <c r="F32" s="39">
        <f t="shared" si="4"/>
        <v>0</v>
      </c>
      <c r="G32" s="39">
        <f t="shared" si="4"/>
        <v>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1</v>
      </c>
      <c r="B33" s="21" t="s">
        <v>44</v>
      </c>
      <c r="C33" s="38"/>
      <c r="D33" s="51">
        <v>3664198.5</v>
      </c>
      <c r="E33" s="51"/>
      <c r="F33" s="51"/>
      <c r="G33" s="51"/>
      <c r="H33" s="51"/>
      <c r="I33" s="51"/>
    </row>
    <row r="34" spans="1:9" s="2" customFormat="1" ht="31.5">
      <c r="A34" s="54">
        <f t="shared" si="1"/>
        <v>1</v>
      </c>
      <c r="B34" s="21" t="s">
        <v>45</v>
      </c>
      <c r="C34" s="38"/>
      <c r="D34" s="51">
        <v>-6000</v>
      </c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58</v>
      </c>
      <c r="C35" s="38"/>
      <c r="D35" s="51">
        <v>0</v>
      </c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47</v>
      </c>
      <c r="C36" s="38"/>
      <c r="D36" s="51">
        <v>0</v>
      </c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37</v>
      </c>
      <c r="C37" s="38"/>
      <c r="D37" s="51">
        <v>0</v>
      </c>
      <c r="E37" s="51"/>
      <c r="F37" s="51"/>
      <c r="G37" s="51"/>
      <c r="H37" s="51"/>
      <c r="I37" s="51"/>
    </row>
    <row r="38" spans="1:9" s="2" customFormat="1" ht="63">
      <c r="A38" s="54">
        <f t="shared" si="1"/>
        <v>0</v>
      </c>
      <c r="B38" s="71" t="s">
        <v>61</v>
      </c>
      <c r="C38" s="38"/>
      <c r="D38" s="51">
        <v>0</v>
      </c>
      <c r="E38" s="51"/>
      <c r="F38" s="51"/>
      <c r="G38" s="51"/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62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9</v>
      </c>
    </row>
    <row r="2" spans="1:5" ht="33" customHeight="1">
      <c r="A2" s="54">
        <v>1</v>
      </c>
      <c r="B2" s="77" t="s">
        <v>64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Национална здравноосигурителна каса</v>
      </c>
      <c r="C4" s="18">
        <f>IF(ISBLANK(ОБЩО!D4),"",ОБЩО!D4)</f>
        <v>44927</v>
      </c>
      <c r="D4" s="18">
        <f>IF(ISBLANK(ОБЩО!E4),"",ОБЩО!E4)</f>
        <v>44985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.75">
      <c r="A12" s="54">
        <f t="shared" si="0"/>
        <v>0</v>
      </c>
      <c r="B12" s="57" t="s">
        <v>48</v>
      </c>
      <c r="C12" s="38"/>
      <c r="D12" s="51"/>
    </row>
    <row r="13" spans="1:4" ht="63">
      <c r="A13" s="54">
        <f t="shared" si="0"/>
        <v>0</v>
      </c>
      <c r="B13" s="24" t="s">
        <v>49</v>
      </c>
      <c r="C13" s="38"/>
      <c r="D13" s="51"/>
    </row>
    <row r="14" spans="1:4" ht="31.5">
      <c r="A14" s="54">
        <f t="shared" si="0"/>
        <v>0</v>
      </c>
      <c r="B14" s="25" t="s">
        <v>38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.7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.7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.7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.7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.75">
      <c r="A21" s="54">
        <f t="shared" si="0"/>
        <v>0</v>
      </c>
      <c r="B21" s="21" t="s">
        <v>42</v>
      </c>
      <c r="C21" s="38"/>
      <c r="D21" s="52"/>
    </row>
    <row r="22" spans="1:4" ht="94.5">
      <c r="A22" s="54">
        <f t="shared" si="0"/>
        <v>0</v>
      </c>
      <c r="B22" s="21" t="s">
        <v>50</v>
      </c>
      <c r="C22" s="38"/>
      <c r="D22" s="52"/>
    </row>
    <row r="23" spans="1:4" ht="63">
      <c r="A23" s="54">
        <f t="shared" si="0"/>
        <v>0</v>
      </c>
      <c r="B23" s="21" t="s">
        <v>51</v>
      </c>
      <c r="C23" s="38"/>
      <c r="D23" s="52"/>
    </row>
    <row r="24" spans="1:4" ht="31.5">
      <c r="A24" s="54">
        <f t="shared" si="0"/>
        <v>0</v>
      </c>
      <c r="B24" s="21" t="s">
        <v>52</v>
      </c>
      <c r="C24" s="38"/>
      <c r="D24" s="52"/>
    </row>
    <row r="25" spans="1:5" ht="15.7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.7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.7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.7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.7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7.2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3">
      <c r="A31" s="54">
        <f t="shared" si="0"/>
        <v>0</v>
      </c>
      <c r="B31" s="21" t="s">
        <v>46</v>
      </c>
      <c r="C31" s="38"/>
      <c r="D31" s="51"/>
    </row>
    <row r="32" spans="1:5" ht="15.7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.7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.7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.7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6.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Силвия Кюркчиева</cp:lastModifiedBy>
  <cp:lastPrinted>2022-03-21T10:05:32Z</cp:lastPrinted>
  <dcterms:created xsi:type="dcterms:W3CDTF">2020-04-28T14:17:25Z</dcterms:created>
  <dcterms:modified xsi:type="dcterms:W3CDTF">2023-03-08T12:21:25Z</dcterms:modified>
  <cp:category/>
  <cp:version/>
  <cp:contentType/>
  <cp:contentStatus/>
</cp:coreProperties>
</file>