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60" windowWidth="20730" windowHeight="1170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средствата'!$A$1:$A$60</definedName>
    <definedName name="_xlnm.Print_Area" localSheetId="4">'Направление на средствата'!$B$1:$F$60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<sst xmlns="http://schemas.openxmlformats.org/spreadsheetml/2006/main" count="208" uniqueCount="130">
  <si>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</si>
  <si>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</si>
  <si>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</si>
  <si>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</si>
  <si>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</si>
  <si>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</si>
  <si>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</si>
  <si>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</si>
  <si>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</si>
  <si>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</si>
  <si>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</si>
  <si>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</si>
  <si>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</si>
  <si>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</si>
  <si>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</si>
  <si>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</si>
  <si>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</si>
  <si>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</si>
  <si>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</si>
  <si>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</si>
  <si>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</si>
  <si>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</si>
  <si>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</si>
  <si>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</si>
  <si>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</si>
  <si>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</si>
  <si>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</si>
  <si>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</si>
  <si>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</si>
  <si>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</si>
  <si>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 xml:space="preserve">За саниране и ремонт на студентски общежития 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</si>
  <si>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 „Региони в растеж“</t>
  </si>
  <si>
    <t>За закупуване на училищни автобуси</t>
  </si>
  <si>
    <t>За разширяване на достъпа и обхващането в задължително предучилищно образование на 4-годишните деца</t>
  </si>
  <si>
    <t>За повишаване на интереса и увеличаване на извънкласните дейности, гарантирани за всеки ученик. Допълнителна подкрепа за спорт, отдих и култура за осигуряване на широк достъп до тях и при изявени високи постижения</t>
  </si>
  <si>
    <t>За финансиране на Национална програма „Отново заедно“</t>
  </si>
  <si>
    <t>За развитие на българистиката зад граница, чрез осигуряване на по-добри условия за командированите преподаватели в средни и висши училища в чужбина и за допълнително финансиране на неделните училища зад граница</t>
  </si>
  <si>
    <t>За допълнително финансиране за увеличение на възнагражденията на лицата от академичния състав в държавните висши училища</t>
  </si>
  <si>
    <t>ОБЛАСТ ЗДРАВЕОПАЗВАНЕ</t>
  </si>
  <si>
    <t>За осигуряване на изследване за COVID-19 с щадящи бързи антигенни тестове на учениците от I до XII клас за шест месеца и за закупуване на въздухопречистватели от образователните институции</t>
  </si>
  <si>
    <t>За закупуване на ваксини срещу COVID-19</t>
  </si>
  <si>
    <t>За осигуряване на лекарствени продукти за лечение на COVID-19</t>
  </si>
  <si>
    <t>За компенсиране през 2022 г.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</si>
  <si>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ОБЛАСТ СОЦИАЛНА ПОЛИТИКА</t>
  </si>
  <si>
    <t>За допълнителни възнаграждения за служители на Агенцията за социално подпомагане, Агенцията по заетостта и Изпълнителна агенция „Главна инспекция по труда“ във връзка с работа в рискови условия и положен извънреден труд по овладяването на пандемията COVID-19 за шест месеца</t>
  </si>
  <si>
    <t>За еднократна сума за компенсация на дохода от пенсии до нивото от м. декември 2021 г. за шест месеца</t>
  </si>
  <si>
    <t>ОБЛАСТ ТУРИЗЪМ</t>
  </si>
  <si>
    <t>За 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</si>
  <si>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ОБЛАСТ ЕФЕКТИВНО УПРАВЛЕНИЕ И ОПТИМИЗАЦИЯ НА ПУБЛИЧНИЯ СЕКТОР</t>
  </si>
  <si>
    <t xml:space="preserve"> За дейности по въвеждане на споделени услуги в държавната администрация</t>
  </si>
  <si>
    <t>За структурни промени и ефективно управление, в т.ч. за изплащане на обезщетения на персонала в публичния сектор, както и за увеличение на възнагражденията на персонала след извършени структурни промени</t>
  </si>
  <si>
    <t>ОБЛАСТ ОТБРАНА</t>
  </si>
  <si>
    <t>За изграждане на интегрирана система и инфраструктура за усвояване, експлоатация и осигуряване на новия тип боен самолет, вкл. и за съпътстващи разходи по придобиването му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</si>
  <si>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</si>
  <si>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придобиване, модернизация и поддръжка на въоръжение и техника, в т. ч. осигуряване на експлоатацията на самолети МИГ-29</t>
  </si>
  <si>
    <t>ОБЛАСТ СПОРТ И МЛАДЕЖКИ ДЕЙНОСТИ</t>
  </si>
  <si>
    <t>За инвестиции в изграждане на спортни обекти, в т.ч. довършване на спортна зала „Арена Бургас“</t>
  </si>
  <si>
    <t>ОБЛАСТ ТРУД И ЗАЕТОСТ</t>
  </si>
  <si>
    <t>ОБЛАСТ КУЛТУРА И ИЗКУСТВА</t>
  </si>
  <si>
    <t>За финансова подкрепа на държавните културни институти в областта на културното и аудиовизуалното наследство и на музеите и художествените галерии с регионален характер чрез увеличаване с до 50 на сто на стойностните показатели на стандартите за тяхното финансиране, включително за възнагражденията на персонала</t>
  </si>
  <si>
    <t>За културната програма на българските културни институти в чужбина</t>
  </si>
  <si>
    <t>ОБЛАСТ ВЪНШНА ПОЛИТИКА</t>
  </si>
  <si>
    <t xml:space="preserve">За подкрепа за българските общности, организации и инициативи на българите в чужбина 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</si>
  <si>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 и за подпомагане развитието на историческите български общности в чужбина, в т.ч. 1 000,0 хил. лв. официална помощ за развитие за Тараклийския държавен университет „Григорий Цамблак“, Република Молдова</t>
  </si>
  <si>
    <t>ОБЛАСТ ЗЕМЕДЕЛИЕ</t>
  </si>
  <si>
    <t>ОБЛАСТ ТРАНСПОРТ</t>
  </si>
  <si>
    <t>За метрополитена и съпътстваща инфраструктура</t>
  </si>
  <si>
    <t>(наименование на първостепенния разпоредител с бюджет)</t>
  </si>
  <si>
    <t>За увеличение на трудовите възнаграждения на учените от Българската академия на науките при изпълнение на индикатори за научно и иновационно развитие, определени в споразумение между Министерството на образованието и науката и Българската академия на науките и за проекти, разработени от учените в Българската академия на науките – по критерии, приети от нея</t>
  </si>
  <si>
    <t xml:space="preserve">За еднократна подкрепа, свързана с производството на микроземеделски производители </t>
  </si>
  <si>
    <t>За финансова подкрепа в областта на културата и изкуствата в условията на обявена извънредна епидемична обстановка за шест месеца</t>
  </si>
  <si>
    <t>За изграждане на нови и ремонт на съществуващи спортни площадки в училищата</t>
  </si>
  <si>
    <t>За осигуряване на подкрепа на персонала на първа линия, пряко ангажиран с дейности по предотвратяване разпространението на COVID-19, включително за поставяне на ваксини на здравно неосигурени лица за шест месеца</t>
  </si>
  <si>
    <t>ОТЧЕТ ЗА ИЗВЪРШЕНИТЕ РАЗХОДИ ПО ЧЛ. 1, АЛ. 5 ОТ ЗДБРБ ЗА 2022 ГОДИНА</t>
  </si>
  <si>
    <t xml:space="preserve">За месечна целева помощ при обявена извънредна епидемична обстановка на семейства с деца до 14-годишна възраст по чл. 16б от Правилника за прилагане на Закона за социално подпомагане за шест месеца </t>
  </si>
  <si>
    <t>За изплащане на компенсации на работници и служители и на самоосигуряващи се лица, осигурени в икономически дейности, за които са наложени от държавен орган временни ограничения за осъществяването им в периода на обявено извънредно положение или обявена извънредна епидемична обстановка, за мярка „Запази ме плюс“ при условията и реда на Постановление № 328 от 14 октомври 2021 г. за определяне на условията и реда за изплащане на компенсации на работници и служители и на самоосигуряващи се лица, осигурени в икономически дейности, за които са наложени от държавен орган временни ограничения за осъществяването им в периода на обявено извънредно положение или обявена извънредна епидемична обстановка, за изплащане на средства за субсидирана заетост за мярка „Заетост за теб“ въз основа на акт на Министерския съвет, както и в подкрепа на Националния план за действие по заетостта през 2022 г. във връзка с преодоляване последиците на пазара на труда в следствие от пандемията COVID-19 за шест месеца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</si>
  <si>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</si>
  <si>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</si>
  <si>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</si>
  <si>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</si>
  <si>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</si>
  <si>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</si>
  <si>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</si>
  <si>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</si>
  <si>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</si>
  <si>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</si>
  <si>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</si>
  <si>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</si>
  <si>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</si>
  <si>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</si>
  <si>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</si>
  <si>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</si>
  <si>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</si>
  <si>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</si>
  <si>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</si>
  <si>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</si>
  <si>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</si>
  <si>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</si>
  <si>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</si>
  <si>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</si>
  <si>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</si>
  <si>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</si>
  <si>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</si>
  <si>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</si>
  <si>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</si>
  <si>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</si>
  <si>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</si>
  <si>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7.3.</t>
  </si>
  <si>
    <t>8.</t>
  </si>
  <si>
    <t>8.1.</t>
  </si>
  <si>
    <t>9.</t>
  </si>
  <si>
    <t>9.1.</t>
  </si>
  <si>
    <t>10.</t>
  </si>
  <si>
    <t>10.1.</t>
  </si>
  <si>
    <t>10.2.</t>
  </si>
  <si>
    <t>10.3.</t>
  </si>
  <si>
    <t>11.</t>
  </si>
  <si>
    <t>11.1.</t>
  </si>
  <si>
    <t>11.2.</t>
  </si>
  <si>
    <t>12.</t>
  </si>
  <si>
    <t>12.1.</t>
  </si>
  <si>
    <t>13.</t>
  </si>
  <si>
    <t>13.1.</t>
  </si>
  <si>
    <t>№</t>
  </si>
  <si>
    <t>(в лева)</t>
  </si>
  <si>
    <t>Одобрени
с акт на МС</t>
  </si>
  <si>
    <t>Отчет</t>
  </si>
  <si>
    <t>Приложение № 18</t>
  </si>
  <si>
    <t xml:space="preserve">чл. 15а от Закона за мерките и действията по време на извънредното положение,  Закон за държавния бюджет на РБългария за 2022г., Закон за бюджета на НЗОК за 2022г, ПМС №76/2022 г., ПМС №128/2022 г., 
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</si>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</sst>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F8" sqref="F7:F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127</v>
      </c>
      <c r="C1" s="11"/>
    </row>
    <row r="2" spans="1:3" ht="24" customHeight="1">
      <c r="A2" s="74" t="s">
        <v>73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129</v>
      </c>
      <c r="B4" s="12">
        <v>44562</v>
      </c>
      <c r="C4" s="12">
        <v>44834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17</v>
      </c>
      <c r="B7" s="73" t="s">
        <v>125</v>
      </c>
      <c r="C7" s="73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0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0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942120</v>
      </c>
      <c r="C15" s="26">
        <f>'Ведомствени разходи'!C15+'Администрирани разходи'!C15+'ПРБ неприлагащи прогр. бюджет'!C15</f>
        <v>942120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211010280</v>
      </c>
      <c r="C17" s="26">
        <f>'Ведомствени разходи'!C17+'Администрирани разходи'!C17+'ПРБ неприлагащи прогр. бюджет'!C17</f>
        <v>203758318.81999996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211952400</v>
      </c>
      <c r="C24" s="28">
        <f>+C8+C12+C13+C15+C17+C18+C19+C20+C21</f>
        <v>204700438.81999996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НАЦИОНАЛНА ЗДРАВНООСИГУРИТЕЛНА КАСА</v>
      </c>
      <c r="B4" s="57">
        <f>IF(ISBLANK(ОБЩО!B4),"",ОБЩО!B4)</f>
        <v>44562</v>
      </c>
      <c r="C4" s="57">
        <f>IF(ISBLANK(ОБЩО!C4),"",ОБЩО!C4)</f>
        <v>44834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19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НАЦИОНАЛНА ЗДРАВНООСИГУРИТЕЛНА КАСА</v>
      </c>
      <c r="B4" s="57">
        <f>IF(ISBLANK(ОБЩО!B4),"",ОБЩО!B4)</f>
        <v>44562</v>
      </c>
      <c r="C4" s="57">
        <f>IF(ISBLANK(ОБЩО!C4),"",ОБЩО!C4)</f>
        <v>44834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20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4" sqref="C2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2022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67" t="s">
        <v>129</v>
      </c>
      <c r="B4" s="57">
        <f>IF(ISBLANK(ОБЩО!B4),"",ОБЩО!B4)</f>
        <v>44562</v>
      </c>
      <c r="C4" s="57">
        <f>IF(ISBLANK(ОБЩО!C4),"",ОБЩО!C4)</f>
        <v>44834</v>
      </c>
    </row>
    <row r="5" spans="1:3" ht="16.5" thickBot="1">
      <c r="A5" s="51" t="s">
        <v>67</v>
      </c>
      <c r="B5" s="53"/>
      <c r="C5" s="7"/>
    </row>
    <row r="6" spans="1:3" ht="15.75">
      <c r="A6" s="4"/>
      <c r="B6" s="70"/>
      <c r="C6" s="71" t="s">
        <v>124</v>
      </c>
    </row>
    <row r="7" spans="1:3" ht="42.75" customHeight="1" thickBot="1">
      <c r="A7" s="72" t="s">
        <v>22</v>
      </c>
      <c r="B7" s="73" t="s">
        <v>125</v>
      </c>
      <c r="C7" s="24" t="s">
        <v>126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>
        <v>942120</v>
      </c>
      <c r="C15" s="30">
        <v>942120</v>
      </c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>
        <v>211010280</v>
      </c>
      <c r="C17" s="30">
        <v>203758318.81999996</v>
      </c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211952400</v>
      </c>
      <c r="C24" s="28">
        <f>+C8+C12+C13+C15+C17+C18+C19+C20+C21</f>
        <v>204700438.81999996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0"/>
  <sheetViews>
    <sheetView zoomScalePageLayoutView="0" workbookViewId="0" topLeftCell="A1">
      <pane xSplit="3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" sqref="F5"/>
    </sheetView>
  </sheetViews>
  <sheetFormatPr defaultColWidth="9.140625" defaultRowHeight="15"/>
  <cols>
    <col min="1" max="1" width="3.8515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2022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">
        <v>129</v>
      </c>
      <c r="D4" s="52"/>
      <c r="E4" s="57">
        <v>44562</v>
      </c>
      <c r="F4" s="57">
        <v>44834</v>
      </c>
    </row>
    <row r="5" spans="1:6" ht="16.5" thickBot="1">
      <c r="A5" s="34">
        <v>1</v>
      </c>
      <c r="B5" s="51"/>
      <c r="C5" s="68" t="s">
        <v>67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124</v>
      </c>
    </row>
    <row r="7" spans="1:6" ht="42.75" customHeight="1">
      <c r="A7" s="34">
        <v>1</v>
      </c>
      <c r="B7" s="15" t="s">
        <v>123</v>
      </c>
      <c r="C7" s="15" t="s">
        <v>26</v>
      </c>
      <c r="D7" s="23" t="s">
        <v>24</v>
      </c>
      <c r="E7" s="23" t="s">
        <v>125</v>
      </c>
      <c r="F7" s="43" t="s">
        <v>126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SUBTOTAL(9,E11:E58)</f>
        <v>211952400</v>
      </c>
      <c r="F9" s="22">
        <f>SUBTOTAL(9,F11:F58)</f>
        <v>204700438.81999996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0</v>
      </c>
    </row>
    <row r="11" spans="1:6" ht="15.75">
      <c r="A11" s="34">
        <f aca="true" t="shared" si="0" ref="A11:A58">IF(ABS(MAX(E11:F11))+ABS(MIN(E11:F11))=0,0,1)</f>
        <v>0</v>
      </c>
      <c r="B11" s="62" t="s">
        <v>77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76</v>
      </c>
      <c r="C12" s="44" t="s">
        <v>28</v>
      </c>
      <c r="D12" s="41"/>
      <c r="E12" s="33"/>
      <c r="F12" s="33"/>
    </row>
    <row r="13" spans="1:6" ht="94.5">
      <c r="A13" s="34">
        <f t="shared" si="0"/>
        <v>0</v>
      </c>
      <c r="B13" s="64" t="s">
        <v>78</v>
      </c>
      <c r="C13" s="44" t="s">
        <v>68</v>
      </c>
      <c r="D13" s="41"/>
      <c r="E13" s="33"/>
      <c r="F13" s="33"/>
    </row>
    <row r="14" spans="1:6" ht="15.75">
      <c r="A14" s="34">
        <f t="shared" si="0"/>
        <v>0</v>
      </c>
      <c r="B14" s="65" t="s">
        <v>79</v>
      </c>
      <c r="C14" s="48" t="s">
        <v>29</v>
      </c>
      <c r="D14" s="49"/>
      <c r="E14" s="47">
        <f>SUBTOTAL(9,E15:E23)</f>
        <v>0</v>
      </c>
      <c r="F14" s="47">
        <f>SUBTOTAL(9,F15:F23)</f>
        <v>0</v>
      </c>
    </row>
    <row r="15" spans="1:6" ht="15.75">
      <c r="A15" s="34">
        <f t="shared" si="0"/>
        <v>0</v>
      </c>
      <c r="B15" s="64" t="s">
        <v>80</v>
      </c>
      <c r="C15" s="44" t="s">
        <v>30</v>
      </c>
      <c r="D15" s="41"/>
      <c r="E15" s="33"/>
      <c r="F15" s="33"/>
    </row>
    <row r="16" spans="1:6" ht="47.25">
      <c r="A16" s="34">
        <f t="shared" si="0"/>
        <v>0</v>
      </c>
      <c r="B16" s="64" t="s">
        <v>81</v>
      </c>
      <c r="C16" s="44" t="s">
        <v>31</v>
      </c>
      <c r="D16" s="41"/>
      <c r="E16" s="33"/>
      <c r="F16" s="33"/>
    </row>
    <row r="17" spans="1:6" ht="15.75">
      <c r="A17" s="34">
        <f t="shared" si="0"/>
        <v>0</v>
      </c>
      <c r="B17" s="64" t="s">
        <v>82</v>
      </c>
      <c r="C17" s="44" t="s">
        <v>32</v>
      </c>
      <c r="D17" s="41"/>
      <c r="E17" s="33"/>
      <c r="F17" s="33"/>
    </row>
    <row r="18" spans="1:6" ht="31.5">
      <c r="A18" s="34">
        <f t="shared" si="0"/>
        <v>0</v>
      </c>
      <c r="B18" s="64" t="s">
        <v>83</v>
      </c>
      <c r="C18" s="44" t="s">
        <v>33</v>
      </c>
      <c r="D18" s="41"/>
      <c r="E18" s="33"/>
      <c r="F18" s="33"/>
    </row>
    <row r="19" spans="1:6" ht="63">
      <c r="A19" s="34">
        <f t="shared" si="0"/>
        <v>0</v>
      </c>
      <c r="B19" s="64" t="s">
        <v>84</v>
      </c>
      <c r="C19" s="44" t="s">
        <v>34</v>
      </c>
      <c r="D19" s="41"/>
      <c r="E19" s="33"/>
      <c r="F19" s="33"/>
    </row>
    <row r="20" spans="1:6" ht="15.75">
      <c r="A20" s="34">
        <f t="shared" si="0"/>
        <v>0</v>
      </c>
      <c r="B20" s="64" t="s">
        <v>85</v>
      </c>
      <c r="C20" s="44" t="s">
        <v>35</v>
      </c>
      <c r="D20" s="41"/>
      <c r="E20" s="33"/>
      <c r="F20" s="33"/>
    </row>
    <row r="21" spans="1:6" ht="31.5">
      <c r="A21" s="34">
        <f t="shared" si="0"/>
        <v>0</v>
      </c>
      <c r="B21" s="64" t="s">
        <v>86</v>
      </c>
      <c r="C21" s="44" t="s">
        <v>71</v>
      </c>
      <c r="D21" s="41"/>
      <c r="E21" s="33"/>
      <c r="F21" s="33"/>
    </row>
    <row r="22" spans="1:6" ht="63">
      <c r="A22" s="34">
        <f t="shared" si="0"/>
        <v>0</v>
      </c>
      <c r="B22" s="64" t="s">
        <v>87</v>
      </c>
      <c r="C22" s="44" t="s">
        <v>36</v>
      </c>
      <c r="D22" s="41"/>
      <c r="E22" s="33"/>
      <c r="F22" s="33"/>
    </row>
    <row r="23" spans="1:6" ht="31.5">
      <c r="A23" s="34">
        <f t="shared" si="0"/>
        <v>0</v>
      </c>
      <c r="B23" s="64" t="s">
        <v>88</v>
      </c>
      <c r="C23" s="44" t="s">
        <v>37</v>
      </c>
      <c r="D23" s="41"/>
      <c r="E23" s="33"/>
      <c r="F23" s="33"/>
    </row>
    <row r="24" spans="1:6" ht="15.75">
      <c r="A24" s="34">
        <f t="shared" si="0"/>
        <v>1</v>
      </c>
      <c r="B24" s="65" t="s">
        <v>89</v>
      </c>
      <c r="C24" s="48" t="s">
        <v>38</v>
      </c>
      <c r="D24" s="49"/>
      <c r="E24" s="47">
        <f>SUBTOTAL(9,E25:E29)</f>
        <v>211952400</v>
      </c>
      <c r="F24" s="47">
        <f>SUBTOTAL(9,F25:F29)</f>
        <v>204700438.81999996</v>
      </c>
    </row>
    <row r="25" spans="1:6" ht="126">
      <c r="A25" s="34">
        <f t="shared" si="0"/>
        <v>1</v>
      </c>
      <c r="B25" s="64" t="s">
        <v>90</v>
      </c>
      <c r="C25" s="44" t="s">
        <v>72</v>
      </c>
      <c r="D25" s="41" t="s">
        <v>128</v>
      </c>
      <c r="E25" s="33">
        <v>211952400</v>
      </c>
      <c r="F25" s="33">
        <v>204700438.81999996</v>
      </c>
    </row>
    <row r="26" spans="1:6" ht="47.25">
      <c r="A26" s="34">
        <f t="shared" si="0"/>
        <v>0</v>
      </c>
      <c r="B26" s="64" t="s">
        <v>94</v>
      </c>
      <c r="C26" s="44" t="s">
        <v>39</v>
      </c>
      <c r="D26" s="41"/>
      <c r="E26" s="33"/>
      <c r="F26" s="33"/>
    </row>
    <row r="27" spans="1:6" ht="15.75">
      <c r="A27" s="34">
        <f t="shared" si="0"/>
        <v>0</v>
      </c>
      <c r="B27" s="64" t="s">
        <v>91</v>
      </c>
      <c r="C27" s="44" t="s">
        <v>40</v>
      </c>
      <c r="D27" s="41"/>
      <c r="E27" s="33"/>
      <c r="F27" s="33"/>
    </row>
    <row r="28" spans="1:6" ht="15.75">
      <c r="A28" s="34">
        <f t="shared" si="0"/>
        <v>0</v>
      </c>
      <c r="B28" s="64" t="s">
        <v>92</v>
      </c>
      <c r="C28" s="44" t="s">
        <v>41</v>
      </c>
      <c r="D28" s="41"/>
      <c r="E28" s="33"/>
      <c r="F28" s="33"/>
    </row>
    <row r="29" spans="1:6" ht="63">
      <c r="A29" s="34">
        <f t="shared" si="0"/>
        <v>0</v>
      </c>
      <c r="B29" s="64" t="s">
        <v>93</v>
      </c>
      <c r="C29" s="44" t="s">
        <v>42</v>
      </c>
      <c r="D29" s="41"/>
      <c r="E29" s="33"/>
      <c r="F29" s="33"/>
    </row>
    <row r="30" spans="1:6" ht="15.75">
      <c r="A30" s="34">
        <f t="shared" si="0"/>
        <v>0</v>
      </c>
      <c r="B30" s="65" t="s">
        <v>95</v>
      </c>
      <c r="C30" s="48" t="s">
        <v>43</v>
      </c>
      <c r="D30" s="49"/>
      <c r="E30" s="47">
        <f>SUBTOTAL(9,E31:E33)</f>
        <v>0</v>
      </c>
      <c r="F30" s="47">
        <f>SUBTOTAL(9,F31:F33)</f>
        <v>0</v>
      </c>
    </row>
    <row r="31" spans="1:6" ht="63">
      <c r="A31" s="34">
        <f t="shared" si="0"/>
        <v>0</v>
      </c>
      <c r="B31" s="64" t="s">
        <v>96</v>
      </c>
      <c r="C31" s="45" t="s">
        <v>74</v>
      </c>
      <c r="D31" s="41"/>
      <c r="E31" s="33"/>
      <c r="F31" s="33"/>
    </row>
    <row r="32" spans="1:6" ht="78.75">
      <c r="A32" s="34">
        <f t="shared" si="0"/>
        <v>0</v>
      </c>
      <c r="B32" s="64" t="s">
        <v>97</v>
      </c>
      <c r="C32" s="44" t="s">
        <v>44</v>
      </c>
      <c r="D32" s="41"/>
      <c r="E32" s="33"/>
      <c r="F32" s="33"/>
    </row>
    <row r="33" spans="1:6" ht="31.5">
      <c r="A33" s="34">
        <f t="shared" si="0"/>
        <v>0</v>
      </c>
      <c r="B33" s="64" t="s">
        <v>98</v>
      </c>
      <c r="C33" s="44" t="s">
        <v>45</v>
      </c>
      <c r="D33" s="41"/>
      <c r="E33" s="33"/>
      <c r="F33" s="33"/>
    </row>
    <row r="34" spans="1:6" ht="15.75">
      <c r="A34" s="34">
        <f t="shared" si="0"/>
        <v>0</v>
      </c>
      <c r="B34" s="65" t="s">
        <v>99</v>
      </c>
      <c r="C34" s="48" t="s">
        <v>46</v>
      </c>
      <c r="D34" s="49"/>
      <c r="E34" s="47">
        <f>SUBTOTAL(9,E35:E35)</f>
        <v>0</v>
      </c>
      <c r="F34" s="47">
        <f>SUBTOTAL(9,F35:F35)</f>
        <v>0</v>
      </c>
    </row>
    <row r="35" spans="1:6" ht="47.25">
      <c r="A35" s="34">
        <f t="shared" si="0"/>
        <v>0</v>
      </c>
      <c r="B35" s="64" t="s">
        <v>100</v>
      </c>
      <c r="C35" s="44" t="s">
        <v>47</v>
      </c>
      <c r="D35" s="41"/>
      <c r="E35" s="33"/>
      <c r="F35" s="33"/>
    </row>
    <row r="36" spans="1:6" ht="31.5">
      <c r="A36" s="34">
        <f t="shared" si="0"/>
        <v>0</v>
      </c>
      <c r="B36" s="65" t="s">
        <v>101</v>
      </c>
      <c r="C36" s="48" t="s">
        <v>48</v>
      </c>
      <c r="D36" s="49"/>
      <c r="E36" s="47">
        <f>SUBTOTAL(9,E37:E38)</f>
        <v>0</v>
      </c>
      <c r="F36" s="47">
        <f>SUBTOTAL(9,F37:F38)</f>
        <v>0</v>
      </c>
    </row>
    <row r="37" spans="1:6" ht="31.5">
      <c r="A37" s="34">
        <f t="shared" si="0"/>
        <v>0</v>
      </c>
      <c r="B37" s="64" t="s">
        <v>102</v>
      </c>
      <c r="C37" s="44" t="s">
        <v>49</v>
      </c>
      <c r="D37" s="41"/>
      <c r="E37" s="33"/>
      <c r="F37" s="33"/>
    </row>
    <row r="38" spans="1:6" ht="47.25">
      <c r="A38" s="34">
        <f t="shared" si="0"/>
        <v>0</v>
      </c>
      <c r="B38" s="64" t="s">
        <v>103</v>
      </c>
      <c r="C38" s="44" t="s">
        <v>50</v>
      </c>
      <c r="D38" s="41"/>
      <c r="E38" s="33"/>
      <c r="F38" s="33"/>
    </row>
    <row r="39" spans="1:6" ht="15.75">
      <c r="A39" s="34">
        <f t="shared" si="0"/>
        <v>0</v>
      </c>
      <c r="B39" s="65" t="s">
        <v>104</v>
      </c>
      <c r="C39" s="48" t="s">
        <v>51</v>
      </c>
      <c r="D39" s="49"/>
      <c r="E39" s="47">
        <f>SUBTOTAL(9,E40:E42)</f>
        <v>0</v>
      </c>
      <c r="F39" s="47">
        <f>SUBTOTAL(9,F40:F42)</f>
        <v>0</v>
      </c>
    </row>
    <row r="40" spans="1:6" ht="47.25">
      <c r="A40" s="34">
        <f t="shared" si="0"/>
        <v>0</v>
      </c>
      <c r="B40" s="64" t="s">
        <v>105</v>
      </c>
      <c r="C40" s="44" t="s">
        <v>52</v>
      </c>
      <c r="D40" s="41"/>
      <c r="E40" s="33"/>
      <c r="F40" s="33"/>
    </row>
    <row r="41" spans="1:6" ht="31.5">
      <c r="A41" s="34">
        <f t="shared" si="0"/>
        <v>0</v>
      </c>
      <c r="B41" s="64" t="s">
        <v>106</v>
      </c>
      <c r="C41" s="44" t="s">
        <v>53</v>
      </c>
      <c r="D41" s="41"/>
      <c r="E41" s="33"/>
      <c r="F41" s="33"/>
    </row>
    <row r="42" spans="1:6" ht="31.5">
      <c r="A42" s="34">
        <f t="shared" si="0"/>
        <v>0</v>
      </c>
      <c r="B42" s="64" t="s">
        <v>107</v>
      </c>
      <c r="C42" s="44" t="s">
        <v>54</v>
      </c>
      <c r="D42" s="41"/>
      <c r="E42" s="33"/>
      <c r="F42" s="33"/>
    </row>
    <row r="43" spans="1:6" ht="15.75">
      <c r="A43" s="34">
        <f t="shared" si="0"/>
        <v>0</v>
      </c>
      <c r="B43" s="65" t="s">
        <v>108</v>
      </c>
      <c r="C43" s="48" t="s">
        <v>55</v>
      </c>
      <c r="D43" s="49"/>
      <c r="E43" s="47">
        <f>SUBTOTAL(9,E44:E44)</f>
        <v>0</v>
      </c>
      <c r="F43" s="47">
        <f>SUBTOTAL(9,F44:F44)</f>
        <v>0</v>
      </c>
    </row>
    <row r="44" spans="1:6" ht="31.5">
      <c r="A44" s="34">
        <f t="shared" si="0"/>
        <v>0</v>
      </c>
      <c r="B44" s="64" t="s">
        <v>109</v>
      </c>
      <c r="C44" s="44" t="s">
        <v>56</v>
      </c>
      <c r="D44" s="41"/>
      <c r="E44" s="33"/>
      <c r="F44" s="33"/>
    </row>
    <row r="45" spans="1:6" ht="15.75">
      <c r="A45" s="34">
        <f t="shared" si="0"/>
        <v>0</v>
      </c>
      <c r="B45" s="65" t="s">
        <v>110</v>
      </c>
      <c r="C45" s="48" t="s">
        <v>57</v>
      </c>
      <c r="D45" s="49"/>
      <c r="E45" s="47">
        <f>SUBTOTAL(9,E46:E46)</f>
        <v>0</v>
      </c>
      <c r="F45" s="47">
        <f>SUBTOTAL(9,F46:F46)</f>
        <v>0</v>
      </c>
    </row>
    <row r="46" spans="1:6" ht="252">
      <c r="A46" s="34">
        <f t="shared" si="0"/>
        <v>0</v>
      </c>
      <c r="B46" s="64" t="s">
        <v>111</v>
      </c>
      <c r="C46" s="45" t="s">
        <v>75</v>
      </c>
      <c r="D46" s="41"/>
      <c r="E46" s="33"/>
      <c r="F46" s="33"/>
    </row>
    <row r="47" spans="1:6" ht="15.75">
      <c r="A47" s="34">
        <f t="shared" si="0"/>
        <v>0</v>
      </c>
      <c r="B47" s="65" t="s">
        <v>112</v>
      </c>
      <c r="C47" s="48" t="s">
        <v>58</v>
      </c>
      <c r="D47" s="49"/>
      <c r="E47" s="47">
        <f>SUBTOTAL(9,E48:E50)</f>
        <v>0</v>
      </c>
      <c r="F47" s="47">
        <f>SUBTOTAL(9,F48:F50)</f>
        <v>0</v>
      </c>
    </row>
    <row r="48" spans="1:6" ht="31.5">
      <c r="A48" s="34">
        <f t="shared" si="0"/>
        <v>0</v>
      </c>
      <c r="B48" s="64" t="s">
        <v>113</v>
      </c>
      <c r="C48" s="44" t="s">
        <v>70</v>
      </c>
      <c r="D48" s="41"/>
      <c r="E48" s="33"/>
      <c r="F48" s="33"/>
    </row>
    <row r="49" spans="1:6" ht="78.75">
      <c r="A49" s="34">
        <f t="shared" si="0"/>
        <v>0</v>
      </c>
      <c r="B49" s="64" t="s">
        <v>114</v>
      </c>
      <c r="C49" s="44" t="s">
        <v>59</v>
      </c>
      <c r="D49" s="41"/>
      <c r="E49" s="33"/>
      <c r="F49" s="33"/>
    </row>
    <row r="50" spans="1:6" ht="15.75">
      <c r="A50" s="34">
        <f t="shared" si="0"/>
        <v>0</v>
      </c>
      <c r="B50" s="64" t="s">
        <v>115</v>
      </c>
      <c r="C50" s="44" t="s">
        <v>60</v>
      </c>
      <c r="D50" s="41"/>
      <c r="E50" s="33"/>
      <c r="F50" s="33"/>
    </row>
    <row r="51" spans="1:6" ht="15.75">
      <c r="A51" s="34">
        <f t="shared" si="0"/>
        <v>0</v>
      </c>
      <c r="B51" s="65" t="s">
        <v>116</v>
      </c>
      <c r="C51" s="48" t="s">
        <v>61</v>
      </c>
      <c r="D51" s="49"/>
      <c r="E51" s="47">
        <f>SUBTOTAL(9,E52:E53)</f>
        <v>0</v>
      </c>
      <c r="F51" s="47">
        <f>SUBTOTAL(9,F52:F53)</f>
        <v>0</v>
      </c>
    </row>
    <row r="52" spans="1:6" ht="31.5">
      <c r="A52" s="34">
        <f t="shared" si="0"/>
        <v>0</v>
      </c>
      <c r="B52" s="64" t="s">
        <v>117</v>
      </c>
      <c r="C52" s="44" t="s">
        <v>62</v>
      </c>
      <c r="D52" s="41"/>
      <c r="E52" s="33"/>
      <c r="F52" s="33"/>
    </row>
    <row r="53" spans="1:6" ht="110.25">
      <c r="A53" s="34">
        <f t="shared" si="0"/>
        <v>0</v>
      </c>
      <c r="B53" s="64" t="s">
        <v>118</v>
      </c>
      <c r="C53" s="44" t="s">
        <v>63</v>
      </c>
      <c r="D53" s="41"/>
      <c r="E53" s="33"/>
      <c r="F53" s="33"/>
    </row>
    <row r="54" spans="1:6" ht="15.75">
      <c r="A54" s="34">
        <f t="shared" si="0"/>
        <v>0</v>
      </c>
      <c r="B54" s="65" t="s">
        <v>119</v>
      </c>
      <c r="C54" s="48" t="s">
        <v>64</v>
      </c>
      <c r="D54" s="49"/>
      <c r="E54" s="47">
        <f>SUBTOTAL(9,E55:E55)</f>
        <v>0</v>
      </c>
      <c r="F54" s="47">
        <f>SUBTOTAL(9,F55:F55)</f>
        <v>0</v>
      </c>
    </row>
    <row r="55" spans="1:6" ht="31.5">
      <c r="A55" s="34">
        <f t="shared" si="0"/>
        <v>0</v>
      </c>
      <c r="B55" s="64" t="s">
        <v>120</v>
      </c>
      <c r="C55" s="44" t="s">
        <v>69</v>
      </c>
      <c r="D55" s="41"/>
      <c r="E55" s="33"/>
      <c r="F55" s="33"/>
    </row>
    <row r="56" spans="1:6" ht="15.75">
      <c r="A56" s="34">
        <f t="shared" si="0"/>
        <v>0</v>
      </c>
      <c r="B56" s="65" t="s">
        <v>121</v>
      </c>
      <c r="C56" s="48" t="s">
        <v>65</v>
      </c>
      <c r="D56" s="49"/>
      <c r="E56" s="47">
        <f>SUBTOTAL(9,E57:E57)</f>
        <v>0</v>
      </c>
      <c r="F56" s="47">
        <f>SUBTOTAL(9,F57:F57)</f>
        <v>0</v>
      </c>
    </row>
    <row r="57" spans="1:6" ht="15.75">
      <c r="A57" s="34">
        <f t="shared" si="0"/>
        <v>0</v>
      </c>
      <c r="B57" s="64" t="s">
        <v>122</v>
      </c>
      <c r="C57" s="44" t="s">
        <v>66</v>
      </c>
      <c r="D57" s="41"/>
      <c r="E57" s="33"/>
      <c r="F57" s="33"/>
    </row>
    <row r="58" spans="1:6" s="2" customFormat="1" ht="16.5" thickBot="1">
      <c r="A58" s="34">
        <f t="shared" si="0"/>
        <v>0</v>
      </c>
      <c r="B58" s="61"/>
      <c r="C58" s="58"/>
      <c r="D58" s="59"/>
      <c r="E58" s="60"/>
      <c r="F58" s="60"/>
    </row>
    <row r="59" ht="15">
      <c r="A59" s="34">
        <v>1</v>
      </c>
    </row>
    <row r="60" spans="1:3" ht="47.25">
      <c r="A60" s="34">
        <v>1</v>
      </c>
      <c r="B60" s="35"/>
      <c r="C60" s="35" t="s">
        <v>25</v>
      </c>
    </row>
  </sheetData>
  <sheetProtection sheet="1"/>
  <autoFilter ref="A1:A60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9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2022-03-09T20:09:39Z</cp:lastPrinted>
  <dcterms:created xsi:type="dcterms:W3CDTF">2020-04-28T14:17:25Z</dcterms:created>
  <dcterms:modified xsi:type="dcterms:W3CDTF">2022-10-12T05:10:34Z</dcterms:modified>
  <cp:category/>
  <cp:version/>
  <cp:contentType/>
  <cp:contentStatus/>
</cp:coreProperties>
</file>